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808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<sst xmlns="http://schemas.openxmlformats.org/spreadsheetml/2006/main" count="157" uniqueCount="102">
  <si>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</si>
  <si>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</si>
  <si>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</si>
  <si>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</si>
  <si>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</si>
  <si>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</si>
  <si>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</si>
  <si>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</si>
  <si>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</si>
  <si>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</si>
  <si>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</si>
  <si>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</si>
  <si>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</si>
  <si>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</si>
  <si>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</si>
  <si>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</si>
  <si>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</si>
  <si>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</si>
  <si>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</si>
  <si>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</si>
  <si>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</si>
  <si>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</si>
  <si>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</si>
  <si>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Глава муниципального образования</t>
  </si>
  <si>
    <t>2018 год</t>
  </si>
  <si>
    <t>2000000000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</si>
  <si>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</si>
  <si>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</si>
  <si>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</si>
  <si>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</si>
  <si>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</si>
  <si>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</si>
  <si>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</si>
  <si>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</si>
  <si>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</si>
  <si>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</si>
  <si>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</si>
  <si>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</si>
  <si>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</si>
  <si>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</si>
  <si>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</si>
  <si>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</si>
  <si>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</si>
  <si>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</si>
  <si>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</si>
  <si>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Межбюджетные трансферты</t>
  </si>
  <si>
    <t>500</t>
  </si>
  <si>
    <t>2019 год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</si>
  <si>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</si>
  <si>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</si>
  <si>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</si>
  <si>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</si>
  <si>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</si>
  <si>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9999951180</t>
  </si>
  <si>
    <t>изменения</t>
  </si>
  <si>
    <t>с учетом изменений</t>
  </si>
  <si>
    <t>Мероприятия в области социальной политики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</si>
  <si>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</si>
  <si>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</si>
  <si>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</si>
  <si>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</si>
  <si>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</si>
  <si>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0700109020</t>
  </si>
  <si>
    <t>2010141870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</si>
  <si>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</si>
  <si>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</si>
  <si>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</si>
  <si>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</si>
  <si>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</si>
  <si>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</si>
  <si>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</si>
  <si>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</si>
  <si>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</si>
  <si>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</si>
  <si>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</si>
  <si>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Доплата к пенсии муниципальных служащих</t>
  </si>
  <si>
    <t>9999902300</t>
  </si>
  <si>
    <t>Осуществление первичного воинского учета на территориях, где отсутствуют военные комиссариаты</t>
  </si>
  <si>
    <t>2020 год</t>
  </si>
  <si>
    <t>Распределение бюджетных ассигнований сельского поселения Новобуринский сельсовет муниципального района Краснокамский район Республики Башкортостан на 2018 - 2020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</si>
  <si>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от  " 18 " декабря  2017 года №79</t>
  </si>
  <si>
    <t xml:space="preserve">Республики Башкортостан на 2018 год </t>
  </si>
  <si>
    <t>и плановый период 2019 и 2020 годов"</t>
  </si>
  <si>
    <t>2200174040</t>
  </si>
  <si>
    <t>2400274040</t>
  </si>
  <si>
    <t>Муниципальная программа "Развитие культуры и искусства"</t>
  </si>
  <si>
    <t>Основное мероприятие "Организация досуга и культурного отдыха населения"</t>
  </si>
  <si>
    <t>мероприятие в сфере культуры и оразования</t>
  </si>
  <si>
    <t xml:space="preserve">Прочая закупка товаров, работ и услуг для обеспечения государственных (муниципальных) нужд </t>
  </si>
  <si>
    <t>1800000000</t>
  </si>
  <si>
    <t/>
  </si>
  <si>
    <t>1800100000</t>
  </si>
  <si>
    <t>1800145870</t>
  </si>
  <si>
    <t>244</t>
  </si>
  <si>
    <t>Меры социаьной поддержки и социальные выплаты отдельным категориям граждан, устанорвленные решениями органов местного самоуправления</t>
  </si>
  <si>
    <t>Пособия, компенсации, меры социальной поддержки по публичным нормативным обязательствам</t>
  </si>
  <si>
    <t xml:space="preserve">Л.Н.Низамова      </t>
  </si>
  <si>
    <t>Реализация проектов развития общественной инфраструктуры,основанных на местных инициативах за счет средств местных бюджетов</t>
  </si>
  <si>
    <t>22001S2471</t>
  </si>
  <si>
    <t>Закупка товаров, работ и услуг для государственных (муниципальных) нужд</t>
  </si>
  <si>
    <t>1800172010</t>
  </si>
  <si>
    <t>18001472010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</si>
</sst>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24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24" borderId="0" xfId="0" applyNumberFormat="1" applyFont="1" applyFill="1" applyBorder="1" applyAlignment="1">
      <alignment horizontal="center" vertical="center" shrinkToFit="1"/>
    </xf>
    <xf numFmtId="49" fontId="2" fillId="24" borderId="0" xfId="0" applyNumberFormat="1" applyFont="1" applyFill="1" applyAlignment="1">
      <alignment horizontal="right"/>
    </xf>
    <xf numFmtId="49" fontId="5" fillId="2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right"/>
    </xf>
    <xf numFmtId="49" fontId="4" fillId="24" borderId="0" xfId="0" applyNumberFormat="1" applyFont="1" applyFill="1" applyAlignment="1">
      <alignment horizontal="right"/>
    </xf>
    <xf numFmtId="4" fontId="6" fillId="2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49" fontId="5" fillId="24" borderId="11" xfId="0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D10" sqref="D10:G10"/>
    </sheetView>
  </sheetViews>
  <sheetFormatPr defaultColWidth="9.00390625" defaultRowHeight="12.75"/>
  <cols>
    <col min="1" max="1" width="59.125" style="3" customWidth="1"/>
    <col min="2" max="2" width="13.375" style="7" customWidth="1"/>
    <col min="3" max="3" width="9.875" style="7" customWidth="1"/>
    <col min="4" max="4" width="13.75390625" style="7" customWidth="1"/>
    <col min="5" max="5" width="14.25390625" style="7" customWidth="1"/>
    <col min="6" max="6" width="13.875" style="5" customWidth="1"/>
    <col min="7" max="7" width="13.00390625" style="6" customWidth="1"/>
    <col min="8" max="16384" width="9.125" style="6" customWidth="1"/>
  </cols>
  <sheetData>
    <row r="1" spans="2:7" ht="12.75">
      <c r="B1" s="1"/>
      <c r="C1" s="1"/>
      <c r="D1" s="1"/>
      <c r="E1" s="1"/>
      <c r="G1" s="4" t="s">
        <v>21</v>
      </c>
    </row>
    <row r="2" spans="2:7" ht="12.75">
      <c r="B2" s="1"/>
      <c r="C2" s="1"/>
      <c r="D2" s="1"/>
      <c r="E2" s="1"/>
      <c r="G2" s="1" t="s">
        <v>13</v>
      </c>
    </row>
    <row r="3" spans="2:7" ht="12.75">
      <c r="B3" s="1"/>
      <c r="C3" s="1"/>
      <c r="D3" s="1"/>
      <c r="E3" s="1"/>
      <c r="G3" s="1" t="s">
        <v>51</v>
      </c>
    </row>
    <row r="4" spans="2:7" ht="12.75">
      <c r="B4" s="1"/>
      <c r="C4" s="1"/>
      <c r="D4" s="1"/>
      <c r="E4" s="1"/>
      <c r="G4" s="1" t="s">
        <v>2</v>
      </c>
    </row>
    <row r="5" spans="2:7" ht="12.75">
      <c r="B5" s="1"/>
      <c r="C5" s="1"/>
      <c r="D5" s="1"/>
      <c r="E5" s="1"/>
      <c r="G5" s="1" t="s">
        <v>80</v>
      </c>
    </row>
    <row r="6" spans="2:7" ht="12.75">
      <c r="B6" s="1"/>
      <c r="C6" s="1"/>
      <c r="D6" s="1"/>
      <c r="E6" s="1"/>
      <c r="G6" s="1" t="s">
        <v>52</v>
      </c>
    </row>
    <row r="7" spans="2:7" ht="12.75">
      <c r="B7" s="1"/>
      <c r="C7" s="1"/>
      <c r="D7" s="1"/>
      <c r="E7" s="1"/>
      <c r="G7" s="1" t="s">
        <v>14</v>
      </c>
    </row>
    <row r="8" spans="2:7" ht="12.75">
      <c r="B8" s="3"/>
      <c r="C8" s="3"/>
      <c r="D8" s="3"/>
      <c r="E8" s="3"/>
      <c r="G8" s="1" t="s">
        <v>81</v>
      </c>
    </row>
    <row r="9" spans="2:7" ht="12.75">
      <c r="B9" s="2"/>
      <c r="C9" s="2"/>
      <c r="D9" s="2"/>
      <c r="E9" s="2"/>
      <c r="G9" s="1" t="s">
        <v>82</v>
      </c>
    </row>
    <row r="10" spans="2:7" ht="12.75" customHeight="1">
      <c r="B10" s="2"/>
      <c r="C10" s="3"/>
      <c r="D10" s="47"/>
      <c r="E10" s="47"/>
      <c r="F10" s="47"/>
      <c r="G10" s="47"/>
    </row>
    <row r="11" spans="1:7" ht="90" customHeight="1">
      <c r="A11" s="52" t="s">
        <v>79</v>
      </c>
      <c r="B11" s="52"/>
      <c r="C11" s="52"/>
      <c r="D11" s="52"/>
      <c r="E11" s="52"/>
      <c r="F11" s="52"/>
      <c r="G11" s="52"/>
    </row>
    <row r="12" ht="12.75">
      <c r="G12" s="4" t="s">
        <v>22</v>
      </c>
    </row>
    <row r="13" spans="1:7" ht="14.25" customHeight="1">
      <c r="A13" s="53" t="s">
        <v>0</v>
      </c>
      <c r="B13" s="56" t="s">
        <v>18</v>
      </c>
      <c r="C13" s="56" t="s">
        <v>19</v>
      </c>
      <c r="D13" s="59" t="s">
        <v>9</v>
      </c>
      <c r="E13" s="60"/>
      <c r="F13" s="60"/>
      <c r="G13" s="61"/>
    </row>
    <row r="14" spans="1:7" ht="14.25" customHeight="1">
      <c r="A14" s="54"/>
      <c r="B14" s="57"/>
      <c r="C14" s="57"/>
      <c r="D14" s="48" t="s">
        <v>24</v>
      </c>
      <c r="E14" s="49"/>
      <c r="F14" s="50" t="s">
        <v>47</v>
      </c>
      <c r="G14" s="50" t="s">
        <v>78</v>
      </c>
    </row>
    <row r="15" spans="1:7" ht="30.75" customHeight="1">
      <c r="A15" s="55"/>
      <c r="B15" s="58"/>
      <c r="C15" s="58"/>
      <c r="D15" s="12" t="s">
        <v>54</v>
      </c>
      <c r="E15" s="12" t="s">
        <v>55</v>
      </c>
      <c r="F15" s="51"/>
      <c r="G15" s="51"/>
    </row>
    <row r="16" spans="1:7" ht="12.75">
      <c r="A16" s="29" t="s">
        <v>1</v>
      </c>
      <c r="B16" s="30"/>
      <c r="C16" s="30"/>
      <c r="D16" s="43">
        <f>D17+D21+D30+D36+D41+D49+D53+D67</f>
        <v>167000</v>
      </c>
      <c r="E16" s="43">
        <f>E17+E21+E30+E36+E41+E49+E53+E67</f>
        <v>5509084.51</v>
      </c>
      <c r="F16" s="43">
        <f>F17+F21+F30+F36+F41+F49+F53+F67</f>
        <v>4700800</v>
      </c>
      <c r="G16" s="43">
        <f>G17+G21+G30+G36+G41+G49+G53+G67</f>
        <v>4774200</v>
      </c>
    </row>
    <row r="17" spans="1:7" ht="51">
      <c r="A17" s="25" t="s">
        <v>57</v>
      </c>
      <c r="B17" s="26" t="s">
        <v>58</v>
      </c>
      <c r="C17" s="26"/>
      <c r="D17" s="17"/>
      <c r="E17" s="44">
        <f>E18</f>
        <v>15000</v>
      </c>
      <c r="F17" s="44">
        <f aca="true" t="shared" si="0" ref="F17:G19">F18</f>
        <v>15000</v>
      </c>
      <c r="G17" s="44">
        <f t="shared" si="0"/>
        <v>15000</v>
      </c>
    </row>
    <row r="18" spans="1:7" ht="38.25">
      <c r="A18" s="22" t="s">
        <v>59</v>
      </c>
      <c r="B18" s="23" t="s">
        <v>60</v>
      </c>
      <c r="C18" s="24"/>
      <c r="D18" s="27"/>
      <c r="E18" s="27">
        <f>E19</f>
        <v>15000</v>
      </c>
      <c r="F18" s="27">
        <f t="shared" si="0"/>
        <v>15000</v>
      </c>
      <c r="G18" s="27">
        <f t="shared" si="0"/>
        <v>15000</v>
      </c>
    </row>
    <row r="19" spans="1:7" ht="25.5">
      <c r="A19" s="22" t="s">
        <v>64</v>
      </c>
      <c r="B19" s="23" t="s">
        <v>62</v>
      </c>
      <c r="C19" s="24"/>
      <c r="D19" s="27"/>
      <c r="E19" s="27">
        <f>E20</f>
        <v>15000</v>
      </c>
      <c r="F19" s="27">
        <f t="shared" si="0"/>
        <v>15000</v>
      </c>
      <c r="G19" s="27">
        <f t="shared" si="0"/>
        <v>15000</v>
      </c>
    </row>
    <row r="20" spans="1:7" ht="25.5">
      <c r="A20" s="22" t="s">
        <v>65</v>
      </c>
      <c r="B20" s="23" t="s">
        <v>62</v>
      </c>
      <c r="C20" s="24" t="s">
        <v>4</v>
      </c>
      <c r="D20" s="27"/>
      <c r="E20" s="27">
        <v>15000</v>
      </c>
      <c r="F20" s="27">
        <v>15000</v>
      </c>
      <c r="G20" s="27">
        <v>15000</v>
      </c>
    </row>
    <row r="21" spans="1:7" ht="51">
      <c r="A21" s="25" t="s">
        <v>29</v>
      </c>
      <c r="B21" s="26" t="s">
        <v>30</v>
      </c>
      <c r="C21" s="31"/>
      <c r="D21" s="42">
        <f>D22+D27</f>
        <v>-6000</v>
      </c>
      <c r="E21" s="42">
        <f>E22+E27</f>
        <v>2160100</v>
      </c>
      <c r="F21" s="42">
        <f>F22+F27</f>
        <v>2226500</v>
      </c>
      <c r="G21" s="42">
        <f>G22+G27</f>
        <v>2248400</v>
      </c>
    </row>
    <row r="22" spans="1:7" ht="38.25">
      <c r="A22" s="22" t="s">
        <v>32</v>
      </c>
      <c r="B22" s="23" t="s">
        <v>66</v>
      </c>
      <c r="C22" s="24"/>
      <c r="D22" s="27">
        <f>D23</f>
        <v>-6000</v>
      </c>
      <c r="E22" s="27">
        <f>E23</f>
        <v>1640600</v>
      </c>
      <c r="F22" s="27">
        <f>F23</f>
        <v>1686200</v>
      </c>
      <c r="G22" s="27">
        <f>G23</f>
        <v>1686500</v>
      </c>
    </row>
    <row r="23" spans="1:7" ht="25.5">
      <c r="A23" s="22" t="s">
        <v>67</v>
      </c>
      <c r="B23" s="23" t="s">
        <v>68</v>
      </c>
      <c r="C23" s="24"/>
      <c r="D23" s="27">
        <f>D24+D25+D26</f>
        <v>-6000</v>
      </c>
      <c r="E23" s="27">
        <f>E24+E25+E26</f>
        <v>1640600</v>
      </c>
      <c r="F23" s="27">
        <f>F24+F25+F26</f>
        <v>1686200</v>
      </c>
      <c r="G23" s="27">
        <f>G24+G25+G26</f>
        <v>1686500</v>
      </c>
    </row>
    <row r="24" spans="1:7" ht="51">
      <c r="A24" s="22" t="s">
        <v>6</v>
      </c>
      <c r="B24" s="23" t="s">
        <v>68</v>
      </c>
      <c r="C24" s="24" t="s">
        <v>3</v>
      </c>
      <c r="D24" s="27"/>
      <c r="E24" s="27">
        <v>946100</v>
      </c>
      <c r="F24" s="27">
        <v>983700</v>
      </c>
      <c r="G24" s="27">
        <v>1022900</v>
      </c>
    </row>
    <row r="25" spans="1:7" ht="25.5">
      <c r="A25" s="22" t="s">
        <v>65</v>
      </c>
      <c r="B25" s="23" t="s">
        <v>68</v>
      </c>
      <c r="C25" s="24" t="s">
        <v>4</v>
      </c>
      <c r="D25" s="20">
        <v>-6000</v>
      </c>
      <c r="E25" s="27">
        <v>639400</v>
      </c>
      <c r="F25" s="27">
        <v>647400</v>
      </c>
      <c r="G25" s="27">
        <v>608500</v>
      </c>
    </row>
    <row r="26" spans="1:7" ht="13.5">
      <c r="A26" s="22" t="s">
        <v>7</v>
      </c>
      <c r="B26" s="23" t="s">
        <v>68</v>
      </c>
      <c r="C26" s="24" t="s">
        <v>5</v>
      </c>
      <c r="D26" s="18"/>
      <c r="E26" s="27">
        <v>55100</v>
      </c>
      <c r="F26" s="27">
        <v>55100</v>
      </c>
      <c r="G26" s="27">
        <v>55100</v>
      </c>
    </row>
    <row r="27" spans="1:7" ht="38.25">
      <c r="A27" s="32" t="s">
        <v>31</v>
      </c>
      <c r="B27" s="23" t="s">
        <v>69</v>
      </c>
      <c r="C27" s="28"/>
      <c r="D27" s="19"/>
      <c r="E27" s="37">
        <f aca="true" t="shared" si="1" ref="E27:G28">E28</f>
        <v>519500</v>
      </c>
      <c r="F27" s="37">
        <f t="shared" si="1"/>
        <v>540300</v>
      </c>
      <c r="G27" s="37">
        <f t="shared" si="1"/>
        <v>561900</v>
      </c>
    </row>
    <row r="28" spans="1:7" ht="13.5">
      <c r="A28" s="22" t="s">
        <v>23</v>
      </c>
      <c r="B28" s="23" t="s">
        <v>70</v>
      </c>
      <c r="C28" s="24"/>
      <c r="D28" s="20"/>
      <c r="E28" s="27">
        <f t="shared" si="1"/>
        <v>519500</v>
      </c>
      <c r="F28" s="27">
        <f t="shared" si="1"/>
        <v>540300</v>
      </c>
      <c r="G28" s="27">
        <f t="shared" si="1"/>
        <v>561900</v>
      </c>
    </row>
    <row r="29" spans="1:7" ht="51">
      <c r="A29" s="22" t="s">
        <v>6</v>
      </c>
      <c r="B29" s="23" t="s">
        <v>70</v>
      </c>
      <c r="C29" s="24" t="s">
        <v>3</v>
      </c>
      <c r="D29" s="20"/>
      <c r="E29" s="27">
        <v>519500</v>
      </c>
      <c r="F29" s="27">
        <v>540300</v>
      </c>
      <c r="G29" s="27">
        <v>561900</v>
      </c>
    </row>
    <row r="30" spans="1:7" ht="14.25">
      <c r="A30" s="40" t="s">
        <v>85</v>
      </c>
      <c r="B30" s="41" t="s">
        <v>89</v>
      </c>
      <c r="C30" s="41" t="s">
        <v>90</v>
      </c>
      <c r="D30" s="42">
        <f aca="true" t="shared" si="2" ref="D30:G32">D31</f>
        <v>170000</v>
      </c>
      <c r="E30" s="42">
        <f t="shared" si="2"/>
        <v>194250</v>
      </c>
      <c r="F30" s="42">
        <f t="shared" si="2"/>
        <v>28000</v>
      </c>
      <c r="G30" s="42">
        <f t="shared" si="2"/>
        <v>28000</v>
      </c>
    </row>
    <row r="31" spans="1:7" ht="25.5">
      <c r="A31" s="38" t="s">
        <v>86</v>
      </c>
      <c r="B31" s="39" t="s">
        <v>91</v>
      </c>
      <c r="C31" s="39"/>
      <c r="D31" s="21">
        <f>D32+D34</f>
        <v>170000</v>
      </c>
      <c r="E31" s="21">
        <f>E32+E34</f>
        <v>194250</v>
      </c>
      <c r="F31" s="21">
        <f t="shared" si="2"/>
        <v>28000</v>
      </c>
      <c r="G31" s="21">
        <f t="shared" si="2"/>
        <v>28000</v>
      </c>
    </row>
    <row r="32" spans="1:7" ht="15">
      <c r="A32" s="38" t="s">
        <v>87</v>
      </c>
      <c r="B32" s="39" t="s">
        <v>92</v>
      </c>
      <c r="C32" s="39"/>
      <c r="D32" s="21">
        <f>D33</f>
        <v>26000</v>
      </c>
      <c r="E32" s="21">
        <f>E33</f>
        <v>50250</v>
      </c>
      <c r="F32" s="21">
        <f t="shared" si="2"/>
        <v>28000</v>
      </c>
      <c r="G32" s="21">
        <f t="shared" si="2"/>
        <v>28000</v>
      </c>
    </row>
    <row r="33" spans="1:7" ht="25.5">
      <c r="A33" s="38" t="s">
        <v>88</v>
      </c>
      <c r="B33" s="39" t="s">
        <v>92</v>
      </c>
      <c r="C33" s="39" t="s">
        <v>93</v>
      </c>
      <c r="D33" s="27">
        <v>26000</v>
      </c>
      <c r="E33" s="21">
        <v>50250</v>
      </c>
      <c r="F33" s="27">
        <v>28000</v>
      </c>
      <c r="G33" s="27">
        <v>28000</v>
      </c>
    </row>
    <row r="34" spans="1:7" ht="38.25">
      <c r="A34" s="33" t="s">
        <v>61</v>
      </c>
      <c r="B34" s="39" t="s">
        <v>100</v>
      </c>
      <c r="C34" s="39"/>
      <c r="D34" s="27">
        <f>D35</f>
        <v>144000</v>
      </c>
      <c r="E34" s="21">
        <f>E35</f>
        <v>144000</v>
      </c>
      <c r="F34" s="21"/>
      <c r="G34" s="27"/>
    </row>
    <row r="35" spans="1:7" ht="25.5">
      <c r="A35" s="33" t="s">
        <v>65</v>
      </c>
      <c r="B35" s="39" t="s">
        <v>101</v>
      </c>
      <c r="C35" s="39" t="s">
        <v>93</v>
      </c>
      <c r="D35" s="27">
        <v>144000</v>
      </c>
      <c r="E35" s="21">
        <v>144000</v>
      </c>
      <c r="F35" s="21"/>
      <c r="G35" s="27"/>
    </row>
    <row r="36" spans="1:7" ht="38.25">
      <c r="A36" s="25" t="s">
        <v>12</v>
      </c>
      <c r="B36" s="26" t="s">
        <v>25</v>
      </c>
      <c r="C36" s="26"/>
      <c r="D36" s="20"/>
      <c r="E36" s="44">
        <f>E37</f>
        <v>35000</v>
      </c>
      <c r="F36" s="44">
        <f aca="true" t="shared" si="3" ref="E36:G39">F37</f>
        <v>35000</v>
      </c>
      <c r="G36" s="44">
        <f t="shared" si="3"/>
        <v>35000</v>
      </c>
    </row>
    <row r="37" spans="1:7" ht="25.5">
      <c r="A37" s="22" t="s">
        <v>71</v>
      </c>
      <c r="B37" s="24" t="s">
        <v>72</v>
      </c>
      <c r="C37" s="24"/>
      <c r="D37" s="20"/>
      <c r="E37" s="27">
        <f>E38</f>
        <v>35000</v>
      </c>
      <c r="F37" s="27">
        <f t="shared" si="3"/>
        <v>35000</v>
      </c>
      <c r="G37" s="27">
        <f t="shared" si="3"/>
        <v>35000</v>
      </c>
    </row>
    <row r="38" spans="1:7" ht="25.5">
      <c r="A38" s="22" t="s">
        <v>73</v>
      </c>
      <c r="B38" s="24" t="s">
        <v>74</v>
      </c>
      <c r="C38" s="24"/>
      <c r="D38" s="20"/>
      <c r="E38" s="27">
        <f>E39</f>
        <v>35000</v>
      </c>
      <c r="F38" s="27">
        <f>F39</f>
        <v>35000</v>
      </c>
      <c r="G38" s="27">
        <f>G39</f>
        <v>35000</v>
      </c>
    </row>
    <row r="39" spans="1:7" ht="13.5">
      <c r="A39" s="22" t="s">
        <v>11</v>
      </c>
      <c r="B39" s="24" t="s">
        <v>63</v>
      </c>
      <c r="C39" s="24"/>
      <c r="D39" s="19"/>
      <c r="E39" s="27">
        <f t="shared" si="3"/>
        <v>35000</v>
      </c>
      <c r="F39" s="27">
        <f t="shared" si="3"/>
        <v>35000</v>
      </c>
      <c r="G39" s="27">
        <f t="shared" si="3"/>
        <v>35000</v>
      </c>
    </row>
    <row r="40" spans="1:7" ht="25.5">
      <c r="A40" s="33" t="s">
        <v>65</v>
      </c>
      <c r="B40" s="24" t="s">
        <v>63</v>
      </c>
      <c r="C40" s="24" t="s">
        <v>4</v>
      </c>
      <c r="D40" s="20"/>
      <c r="E40" s="21">
        <v>35000</v>
      </c>
      <c r="F40" s="21">
        <v>35000</v>
      </c>
      <c r="G40" s="21">
        <v>35000</v>
      </c>
    </row>
    <row r="41" spans="1:7" ht="38.25">
      <c r="A41" s="25" t="s">
        <v>33</v>
      </c>
      <c r="B41" s="26" t="s">
        <v>34</v>
      </c>
      <c r="C41" s="26"/>
      <c r="D41" s="42">
        <f>D42</f>
        <v>167000</v>
      </c>
      <c r="E41" s="42">
        <f>E42</f>
        <v>777400</v>
      </c>
      <c r="F41" s="42"/>
      <c r="G41" s="42"/>
    </row>
    <row r="42" spans="1:7" ht="51">
      <c r="A42" s="22" t="s">
        <v>35</v>
      </c>
      <c r="B42" s="24" t="s">
        <v>36</v>
      </c>
      <c r="C42" s="24"/>
      <c r="D42" s="21">
        <f>D43+D45+D47</f>
        <v>167000</v>
      </c>
      <c r="E42" s="21">
        <f>E43+E45+E47</f>
        <v>777400</v>
      </c>
      <c r="F42" s="21"/>
      <c r="G42" s="21"/>
    </row>
    <row r="43" spans="1:7" ht="12.75">
      <c r="A43" s="22" t="s">
        <v>37</v>
      </c>
      <c r="B43" s="24" t="s">
        <v>38</v>
      </c>
      <c r="C43" s="24"/>
      <c r="D43" s="21">
        <f>D44</f>
        <v>0</v>
      </c>
      <c r="E43" s="21">
        <f>E44</f>
        <v>520100</v>
      </c>
      <c r="F43" s="21"/>
      <c r="G43" s="21"/>
    </row>
    <row r="44" spans="1:7" ht="25.5">
      <c r="A44" s="33" t="s">
        <v>65</v>
      </c>
      <c r="B44" s="24" t="s">
        <v>38</v>
      </c>
      <c r="C44" s="24" t="s">
        <v>4</v>
      </c>
      <c r="D44" s="21">
        <v>0</v>
      </c>
      <c r="E44" s="21">
        <v>520100</v>
      </c>
      <c r="F44" s="21"/>
      <c r="G44" s="21"/>
    </row>
    <row r="45" spans="1:7" ht="63.75">
      <c r="A45" s="22" t="s">
        <v>42</v>
      </c>
      <c r="B45" s="24" t="s">
        <v>83</v>
      </c>
      <c r="C45" s="24"/>
      <c r="D45" s="19">
        <f>D46</f>
        <v>0</v>
      </c>
      <c r="E45" s="21">
        <f>E46</f>
        <v>90300</v>
      </c>
      <c r="F45" s="21"/>
      <c r="G45" s="21"/>
    </row>
    <row r="46" spans="1:7" ht="25.5">
      <c r="A46" s="33" t="s">
        <v>65</v>
      </c>
      <c r="B46" s="24" t="s">
        <v>83</v>
      </c>
      <c r="C46" s="24" t="s">
        <v>4</v>
      </c>
      <c r="D46" s="19">
        <v>0</v>
      </c>
      <c r="E46" s="21">
        <v>90300</v>
      </c>
      <c r="F46" s="21"/>
      <c r="G46" s="21"/>
    </row>
    <row r="47" spans="1:7" ht="45">
      <c r="A47" s="45" t="s">
        <v>97</v>
      </c>
      <c r="B47" s="24" t="s">
        <v>98</v>
      </c>
      <c r="C47" s="24"/>
      <c r="D47" s="19">
        <f>D48</f>
        <v>167000</v>
      </c>
      <c r="E47" s="21">
        <f>E48</f>
        <v>167000</v>
      </c>
      <c r="F47" s="21"/>
      <c r="G47" s="21"/>
    </row>
    <row r="48" spans="1:7" ht="25.5">
      <c r="A48" s="46" t="s">
        <v>99</v>
      </c>
      <c r="B48" s="24" t="s">
        <v>98</v>
      </c>
      <c r="C48" s="24" t="s">
        <v>4</v>
      </c>
      <c r="D48" s="19">
        <v>167000</v>
      </c>
      <c r="E48" s="21">
        <v>167000</v>
      </c>
      <c r="F48" s="21"/>
      <c r="G48" s="21"/>
    </row>
    <row r="49" spans="1:7" ht="51">
      <c r="A49" s="25" t="s">
        <v>48</v>
      </c>
      <c r="B49" s="31">
        <v>2300000000</v>
      </c>
      <c r="C49" s="31"/>
      <c r="D49" s="42">
        <f aca="true" t="shared" si="4" ref="D49:G51">D50</f>
        <v>0</v>
      </c>
      <c r="E49" s="42">
        <f t="shared" si="4"/>
        <v>421661.08</v>
      </c>
      <c r="F49" s="42">
        <f t="shared" si="4"/>
        <v>180000</v>
      </c>
      <c r="G49" s="42">
        <f t="shared" si="4"/>
        <v>150000</v>
      </c>
    </row>
    <row r="50" spans="1:7" ht="25.5">
      <c r="A50" s="22" t="s">
        <v>49</v>
      </c>
      <c r="B50" s="34">
        <v>2300300000</v>
      </c>
      <c r="C50" s="34"/>
      <c r="D50" s="37">
        <f t="shared" si="4"/>
        <v>0</v>
      </c>
      <c r="E50" s="37">
        <f t="shared" si="4"/>
        <v>421661.08</v>
      </c>
      <c r="F50" s="37">
        <f t="shared" si="4"/>
        <v>180000</v>
      </c>
      <c r="G50" s="37">
        <f t="shared" si="4"/>
        <v>150000</v>
      </c>
    </row>
    <row r="51" spans="1:7" ht="12.75">
      <c r="A51" s="22" t="s">
        <v>50</v>
      </c>
      <c r="B51" s="34">
        <v>2300303560</v>
      </c>
      <c r="C51" s="34"/>
      <c r="D51" s="37">
        <f t="shared" si="4"/>
        <v>0</v>
      </c>
      <c r="E51" s="37">
        <f t="shared" si="4"/>
        <v>421661.08</v>
      </c>
      <c r="F51" s="37">
        <f t="shared" si="4"/>
        <v>180000</v>
      </c>
      <c r="G51" s="37">
        <f t="shared" si="4"/>
        <v>150000</v>
      </c>
    </row>
    <row r="52" spans="1:7" ht="25.5">
      <c r="A52" s="33" t="s">
        <v>65</v>
      </c>
      <c r="B52" s="34">
        <v>2300303560</v>
      </c>
      <c r="C52" s="34">
        <v>200</v>
      </c>
      <c r="D52" s="37">
        <v>0</v>
      </c>
      <c r="E52" s="37">
        <v>421661.08</v>
      </c>
      <c r="F52" s="37">
        <v>180000</v>
      </c>
      <c r="G52" s="37">
        <v>150000</v>
      </c>
    </row>
    <row r="53" spans="1:7" ht="38.25">
      <c r="A53" s="25" t="s">
        <v>39</v>
      </c>
      <c r="B53" s="31">
        <v>2400000000</v>
      </c>
      <c r="C53" s="31"/>
      <c r="D53" s="42">
        <f>D54+D61</f>
        <v>-164000</v>
      </c>
      <c r="E53" s="42">
        <f>E54+E61</f>
        <v>1512523.4300000002</v>
      </c>
      <c r="F53" s="42">
        <f>F54+F61</f>
        <v>1815000</v>
      </c>
      <c r="G53" s="42">
        <f>G54+G61</f>
        <v>1792000</v>
      </c>
    </row>
    <row r="54" spans="1:7" ht="25.5">
      <c r="A54" s="32" t="s">
        <v>40</v>
      </c>
      <c r="B54" s="28">
        <v>2400100000</v>
      </c>
      <c r="C54" s="28"/>
      <c r="D54" s="37">
        <f>D55+D57+D59</f>
        <v>-164278</v>
      </c>
      <c r="E54" s="37">
        <f>E55+E57+E59</f>
        <v>1002795.43</v>
      </c>
      <c r="F54" s="37">
        <f>F55+F57+F59</f>
        <v>1444000</v>
      </c>
      <c r="G54" s="37">
        <f>G55+G57+G59</f>
        <v>1403000</v>
      </c>
    </row>
    <row r="55" spans="1:7" ht="25.5">
      <c r="A55" s="32" t="s">
        <v>41</v>
      </c>
      <c r="B55" s="28">
        <v>2400106050</v>
      </c>
      <c r="C55" s="28"/>
      <c r="D55" s="37">
        <f>D56</f>
        <v>-20278</v>
      </c>
      <c r="E55" s="37">
        <f>E56</f>
        <v>689995.43</v>
      </c>
      <c r="F55" s="37">
        <f>F56</f>
        <v>800000</v>
      </c>
      <c r="G55" s="37">
        <f>G56</f>
        <v>759000</v>
      </c>
    </row>
    <row r="56" spans="1:7" ht="25.5">
      <c r="A56" s="33" t="s">
        <v>65</v>
      </c>
      <c r="B56" s="28">
        <v>2400106050</v>
      </c>
      <c r="C56" s="24" t="s">
        <v>4</v>
      </c>
      <c r="D56" s="19">
        <v>-20278</v>
      </c>
      <c r="E56" s="37">
        <v>689995.43</v>
      </c>
      <c r="F56" s="37">
        <v>800000</v>
      </c>
      <c r="G56" s="37">
        <v>759000</v>
      </c>
    </row>
    <row r="57" spans="1:7" ht="39" customHeight="1">
      <c r="A57" s="33" t="s">
        <v>61</v>
      </c>
      <c r="B57" s="28">
        <v>2400172010</v>
      </c>
      <c r="C57" s="28"/>
      <c r="D57" s="20">
        <f>D58</f>
        <v>-144000</v>
      </c>
      <c r="E57" s="37">
        <f>E58</f>
        <v>0</v>
      </c>
      <c r="F57" s="37">
        <f>F58</f>
        <v>144000</v>
      </c>
      <c r="G57" s="37">
        <f>G58</f>
        <v>144000</v>
      </c>
    </row>
    <row r="58" spans="1:7" ht="25.5">
      <c r="A58" s="33" t="s">
        <v>65</v>
      </c>
      <c r="B58" s="28">
        <v>2400172010</v>
      </c>
      <c r="C58" s="24" t="s">
        <v>4</v>
      </c>
      <c r="D58" s="20">
        <v>-144000</v>
      </c>
      <c r="E58" s="37">
        <v>0</v>
      </c>
      <c r="F58" s="37">
        <v>144000</v>
      </c>
      <c r="G58" s="37">
        <v>144000</v>
      </c>
    </row>
    <row r="59" spans="1:7" ht="63.75">
      <c r="A59" s="22" t="s">
        <v>42</v>
      </c>
      <c r="B59" s="24" t="s">
        <v>43</v>
      </c>
      <c r="C59" s="24"/>
      <c r="D59" s="21">
        <f>D60</f>
        <v>0</v>
      </c>
      <c r="E59" s="21">
        <f>E60</f>
        <v>312800</v>
      </c>
      <c r="F59" s="21">
        <f>F60</f>
        <v>500000</v>
      </c>
      <c r="G59" s="21">
        <f>G60</f>
        <v>500000</v>
      </c>
    </row>
    <row r="60" spans="1:7" ht="25.5">
      <c r="A60" s="33" t="s">
        <v>65</v>
      </c>
      <c r="B60" s="24" t="s">
        <v>43</v>
      </c>
      <c r="C60" s="24" t="s">
        <v>4</v>
      </c>
      <c r="D60" s="20">
        <v>0</v>
      </c>
      <c r="E60" s="21">
        <v>312800</v>
      </c>
      <c r="F60" s="21">
        <v>500000</v>
      </c>
      <c r="G60" s="21">
        <v>500000</v>
      </c>
    </row>
    <row r="61" spans="1:7" ht="25.5">
      <c r="A61" s="22" t="s">
        <v>44</v>
      </c>
      <c r="B61" s="28">
        <v>2400200000</v>
      </c>
      <c r="C61" s="24"/>
      <c r="D61" s="37">
        <f>D62+D65</f>
        <v>278</v>
      </c>
      <c r="E61" s="37">
        <f>E62+E65</f>
        <v>509728</v>
      </c>
      <c r="F61" s="37">
        <f aca="true" t="shared" si="5" ref="D61:G63">F62</f>
        <v>371000</v>
      </c>
      <c r="G61" s="37">
        <f t="shared" si="5"/>
        <v>389000</v>
      </c>
    </row>
    <row r="62" spans="1:7" ht="25.5">
      <c r="A62" s="32" t="s">
        <v>40</v>
      </c>
      <c r="B62" s="28">
        <v>2400206050</v>
      </c>
      <c r="C62" s="24"/>
      <c r="D62" s="37">
        <f t="shared" si="5"/>
        <v>278</v>
      </c>
      <c r="E62" s="37">
        <f t="shared" si="5"/>
        <v>412828</v>
      </c>
      <c r="F62" s="37">
        <f t="shared" si="5"/>
        <v>371000</v>
      </c>
      <c r="G62" s="37">
        <f t="shared" si="5"/>
        <v>389000</v>
      </c>
    </row>
    <row r="63" spans="1:7" ht="25.5">
      <c r="A63" s="22" t="s">
        <v>41</v>
      </c>
      <c r="B63" s="28">
        <v>2400206050</v>
      </c>
      <c r="C63" s="24"/>
      <c r="D63" s="21">
        <f t="shared" si="5"/>
        <v>278</v>
      </c>
      <c r="E63" s="21">
        <f t="shared" si="5"/>
        <v>412828</v>
      </c>
      <c r="F63" s="21">
        <f t="shared" si="5"/>
        <v>371000</v>
      </c>
      <c r="G63" s="21">
        <f t="shared" si="5"/>
        <v>389000</v>
      </c>
    </row>
    <row r="64" spans="1:7" ht="25.5">
      <c r="A64" s="33" t="s">
        <v>65</v>
      </c>
      <c r="B64" s="28">
        <v>2400206050</v>
      </c>
      <c r="C64" s="24" t="s">
        <v>4</v>
      </c>
      <c r="D64" s="20">
        <v>278</v>
      </c>
      <c r="E64" s="21">
        <v>412828</v>
      </c>
      <c r="F64" s="21">
        <v>371000</v>
      </c>
      <c r="G64" s="21">
        <v>389000</v>
      </c>
    </row>
    <row r="65" spans="1:7" ht="63.75">
      <c r="A65" s="22" t="s">
        <v>42</v>
      </c>
      <c r="B65" s="24" t="s">
        <v>84</v>
      </c>
      <c r="C65" s="24"/>
      <c r="D65" s="19">
        <f>D66</f>
        <v>0</v>
      </c>
      <c r="E65" s="21">
        <f>E66</f>
        <v>96900</v>
      </c>
      <c r="F65" s="21"/>
      <c r="G65" s="21"/>
    </row>
    <row r="66" spans="1:7" ht="25.5">
      <c r="A66" s="33" t="s">
        <v>65</v>
      </c>
      <c r="B66" s="24" t="s">
        <v>84</v>
      </c>
      <c r="C66" s="24" t="s">
        <v>4</v>
      </c>
      <c r="D66" s="19">
        <v>0</v>
      </c>
      <c r="E66" s="21">
        <v>96900</v>
      </c>
      <c r="F66" s="21"/>
      <c r="G66" s="21"/>
    </row>
    <row r="67" spans="1:7" ht="12.75">
      <c r="A67" s="25" t="s">
        <v>10</v>
      </c>
      <c r="B67" s="26" t="s">
        <v>26</v>
      </c>
      <c r="C67" s="26"/>
      <c r="D67" s="44">
        <f>D68</f>
        <v>0</v>
      </c>
      <c r="E67" s="44">
        <f>E68</f>
        <v>393150</v>
      </c>
      <c r="F67" s="44">
        <f>F68</f>
        <v>401300</v>
      </c>
      <c r="G67" s="44">
        <f>G68</f>
        <v>505800</v>
      </c>
    </row>
    <row r="68" spans="1:7" ht="12.75">
      <c r="A68" s="22" t="s">
        <v>10</v>
      </c>
      <c r="B68" s="28">
        <v>9999900000</v>
      </c>
      <c r="C68" s="24"/>
      <c r="D68" s="21">
        <f>D69+D71+D73+D75+D77+D80</f>
        <v>0</v>
      </c>
      <c r="E68" s="21">
        <f>E69+E71+E73+E75+E77+E80</f>
        <v>393150</v>
      </c>
      <c r="F68" s="21">
        <f>F69+F71+F73+F75+F77+F80</f>
        <v>401300</v>
      </c>
      <c r="G68" s="21">
        <f>G69+G71+G73+G75+G77+G80</f>
        <v>505800</v>
      </c>
    </row>
    <row r="69" spans="1:7" ht="13.5">
      <c r="A69" s="33" t="s">
        <v>75</v>
      </c>
      <c r="B69" s="24" t="s">
        <v>76</v>
      </c>
      <c r="C69" s="24"/>
      <c r="D69" s="18"/>
      <c r="E69" s="21">
        <f>E70</f>
        <v>162000</v>
      </c>
      <c r="F69" s="21">
        <f>F70</f>
        <v>78000</v>
      </c>
      <c r="G69" s="21">
        <f>G70</f>
        <v>76000</v>
      </c>
    </row>
    <row r="70" spans="1:7" ht="13.5">
      <c r="A70" s="33" t="s">
        <v>45</v>
      </c>
      <c r="B70" s="24" t="s">
        <v>76</v>
      </c>
      <c r="C70" s="24" t="s">
        <v>46</v>
      </c>
      <c r="D70" s="19"/>
      <c r="E70" s="21">
        <v>162000</v>
      </c>
      <c r="F70" s="21">
        <v>78000</v>
      </c>
      <c r="G70" s="21">
        <v>76000</v>
      </c>
    </row>
    <row r="71" spans="1:7" ht="12.75">
      <c r="A71" s="33" t="s">
        <v>56</v>
      </c>
      <c r="B71" s="28">
        <v>9999905870</v>
      </c>
      <c r="C71" s="24"/>
      <c r="D71" s="21">
        <f>D72</f>
        <v>0</v>
      </c>
      <c r="E71" s="21">
        <f>E72</f>
        <v>8750</v>
      </c>
      <c r="F71" s="21">
        <f>F72</f>
        <v>10000</v>
      </c>
      <c r="G71" s="21">
        <f>G72</f>
        <v>10000</v>
      </c>
    </row>
    <row r="72" spans="1:7" ht="25.5">
      <c r="A72" s="33" t="s">
        <v>65</v>
      </c>
      <c r="B72" s="28">
        <v>9999905870</v>
      </c>
      <c r="C72" s="24" t="s">
        <v>4</v>
      </c>
      <c r="D72" s="20">
        <v>0</v>
      </c>
      <c r="E72" s="21">
        <v>8750</v>
      </c>
      <c r="F72" s="21">
        <v>10000</v>
      </c>
      <c r="G72" s="21">
        <v>10000</v>
      </c>
    </row>
    <row r="73" spans="1:8" ht="12.75">
      <c r="A73" s="22" t="s">
        <v>8</v>
      </c>
      <c r="B73" s="23" t="s">
        <v>27</v>
      </c>
      <c r="C73" s="24"/>
      <c r="D73" s="21"/>
      <c r="E73" s="27">
        <f>E74</f>
        <v>20000</v>
      </c>
      <c r="F73" s="27">
        <f>F74</f>
        <v>20000</v>
      </c>
      <c r="G73" s="27">
        <f>G74</f>
        <v>20000</v>
      </c>
      <c r="H73" s="6"/>
    </row>
    <row r="74" spans="1:8" ht="12.75">
      <c r="A74" s="22" t="s">
        <v>7</v>
      </c>
      <c r="B74" s="23" t="s">
        <v>27</v>
      </c>
      <c r="C74" s="24" t="s">
        <v>5</v>
      </c>
      <c r="D74" s="21"/>
      <c r="E74" s="27">
        <v>20000</v>
      </c>
      <c r="F74" s="27">
        <v>20000</v>
      </c>
      <c r="G74" s="27">
        <v>20000</v>
      </c>
      <c r="H74" s="6"/>
    </row>
    <row r="75" spans="1:7" ht="38.25">
      <c r="A75" s="33" t="s">
        <v>94</v>
      </c>
      <c r="B75" s="28">
        <v>9999910470</v>
      </c>
      <c r="C75" s="24"/>
      <c r="D75" s="20">
        <f>D76</f>
        <v>0</v>
      </c>
      <c r="E75" s="21">
        <f>E76</f>
        <v>10000</v>
      </c>
      <c r="F75" s="21"/>
      <c r="G75" s="21"/>
    </row>
    <row r="76" spans="1:7" ht="25.5">
      <c r="A76" s="33" t="s">
        <v>95</v>
      </c>
      <c r="B76" s="28">
        <v>9999910470</v>
      </c>
      <c r="C76" s="24"/>
      <c r="D76" s="20">
        <v>0</v>
      </c>
      <c r="E76" s="21">
        <v>10000</v>
      </c>
      <c r="F76" s="21"/>
      <c r="G76" s="21"/>
    </row>
    <row r="77" spans="1:7" ht="25.5">
      <c r="A77" s="33" t="s">
        <v>77</v>
      </c>
      <c r="B77" s="24" t="s">
        <v>53</v>
      </c>
      <c r="C77" s="24"/>
      <c r="D77" s="20"/>
      <c r="E77" s="21">
        <f>E78+E79</f>
        <v>192400</v>
      </c>
      <c r="F77" s="21">
        <f>F78+F79</f>
        <v>196800</v>
      </c>
      <c r="G77" s="21">
        <f>G78+G79</f>
        <v>203500</v>
      </c>
    </row>
    <row r="78" spans="1:7" ht="51">
      <c r="A78" s="33" t="s">
        <v>6</v>
      </c>
      <c r="B78" s="24" t="s">
        <v>53</v>
      </c>
      <c r="C78" s="24" t="s">
        <v>3</v>
      </c>
      <c r="D78" s="20"/>
      <c r="E78" s="21">
        <v>164000</v>
      </c>
      <c r="F78" s="21">
        <v>170400</v>
      </c>
      <c r="G78" s="21">
        <v>177300</v>
      </c>
    </row>
    <row r="79" spans="1:7" ht="25.5">
      <c r="A79" s="33" t="s">
        <v>65</v>
      </c>
      <c r="B79" s="24" t="s">
        <v>53</v>
      </c>
      <c r="C79" s="24" t="s">
        <v>4</v>
      </c>
      <c r="D79" s="20"/>
      <c r="E79" s="21">
        <v>28400</v>
      </c>
      <c r="F79" s="21">
        <v>26400</v>
      </c>
      <c r="G79" s="21">
        <v>26200</v>
      </c>
    </row>
    <row r="80" spans="1:7" ht="13.5">
      <c r="A80" s="22" t="s">
        <v>15</v>
      </c>
      <c r="B80" s="24" t="s">
        <v>28</v>
      </c>
      <c r="C80" s="24"/>
      <c r="D80" s="20"/>
      <c r="E80" s="21"/>
      <c r="F80" s="21">
        <f>F81</f>
        <v>96500</v>
      </c>
      <c r="G80" s="21">
        <f>G81</f>
        <v>196300</v>
      </c>
    </row>
    <row r="81" spans="1:7" ht="13.5">
      <c r="A81" s="35" t="s">
        <v>16</v>
      </c>
      <c r="B81" s="24" t="s">
        <v>28</v>
      </c>
      <c r="C81" s="36" t="s">
        <v>17</v>
      </c>
      <c r="D81" s="20"/>
      <c r="E81" s="21"/>
      <c r="F81" s="21">
        <v>96500</v>
      </c>
      <c r="G81" s="21">
        <v>196300</v>
      </c>
    </row>
    <row r="82" spans="2:7" ht="12.75">
      <c r="B82" s="3"/>
      <c r="F82" s="8"/>
      <c r="G82" s="8"/>
    </row>
    <row r="83" spans="2:7" ht="12.75">
      <c r="B83" s="3"/>
      <c r="E83" s="9"/>
      <c r="F83" s="10"/>
      <c r="G83" s="10"/>
    </row>
    <row r="84" spans="2:7" ht="12.75">
      <c r="B84" s="3"/>
      <c r="E84" s="9"/>
      <c r="F84" s="10"/>
      <c r="G84" s="10"/>
    </row>
    <row r="85" spans="1:7" ht="15.75">
      <c r="A85" s="13" t="s">
        <v>20</v>
      </c>
      <c r="B85" s="14"/>
      <c r="C85" s="13"/>
      <c r="D85" s="13"/>
      <c r="E85" s="15" t="s">
        <v>96</v>
      </c>
      <c r="F85" s="16"/>
      <c r="G85" s="11"/>
    </row>
  </sheetData>
  <sheetProtection/>
  <mergeCells count="9">
    <mergeCell ref="D10:G10"/>
    <mergeCell ref="D14:E14"/>
    <mergeCell ref="F14:F15"/>
    <mergeCell ref="G14:G15"/>
    <mergeCell ref="A11:G11"/>
    <mergeCell ref="A13:A15"/>
    <mergeCell ref="B13:B15"/>
    <mergeCell ref="C13:C15"/>
    <mergeCell ref="D13:G13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2018-07-03T11:38:35Z</cp:lastPrinted>
  <dcterms:created xsi:type="dcterms:W3CDTF">2008-10-28T10:40:13Z</dcterms:created>
  <dcterms:modified xsi:type="dcterms:W3CDTF">2018-07-03T11:38:38Z</dcterms:modified>
  <cp:category/>
  <cp:version/>
  <cp:contentType/>
  <cp:contentStatus/>
</cp:coreProperties>
</file>